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Area" localSheetId="0">'1'!$A$1:$J$41</definedName>
  </definedNames>
  <calcPr fullCalcOnLoad="1"/>
</workbook>
</file>

<file path=xl/sharedStrings.xml><?xml version="1.0" encoding="utf-8"?>
<sst xmlns="http://schemas.openxmlformats.org/spreadsheetml/2006/main" count="48" uniqueCount="40">
  <si>
    <t>МП</t>
  </si>
  <si>
    <t>№ п/п</t>
  </si>
  <si>
    <t>Наименование работ и затрат</t>
  </si>
  <si>
    <t>Единица</t>
  </si>
  <si>
    <t>измерен.</t>
  </si>
  <si>
    <t>Коли-</t>
  </si>
  <si>
    <t>чество</t>
  </si>
  <si>
    <t>Примечание</t>
  </si>
  <si>
    <t>В.А. Гурьева</t>
  </si>
  <si>
    <t>СОГЛАСОВАНО:</t>
  </si>
  <si>
    <t>Утверждаю</t>
  </si>
  <si>
    <t>ДЕФЕКТНАЯ ВЕДОМОСТЬ</t>
  </si>
  <si>
    <r>
      <t>м</t>
    </r>
    <r>
      <rPr>
        <vertAlign val="superscript"/>
        <sz val="10"/>
        <rFont val="Arial"/>
        <family val="2"/>
      </rPr>
      <t>2</t>
    </r>
  </si>
  <si>
    <t>Генеральный директор</t>
  </si>
  <si>
    <t>п.м.</t>
  </si>
  <si>
    <t>Согласовано</t>
  </si>
  <si>
    <t>Полы</t>
  </si>
  <si>
    <t>Устройство гидроизоляции из пленки п/э в один слой</t>
  </si>
  <si>
    <t>т</t>
  </si>
  <si>
    <t>7,4 кг/м2</t>
  </si>
  <si>
    <t>Устройство трамбованного щебеночного основания толщ.160мм</t>
  </si>
  <si>
    <t>Устройство чистого ж/б пола толщиной 140 мм из бетона М300 (В 22,5) с упрочнением поверхности сухой смесью Refloor CT-S200</t>
  </si>
  <si>
    <t>стульчики 15шт./м2</t>
  </si>
  <si>
    <t>Нижнее армирование сеткой А-500С Д10 20х20</t>
  </si>
  <si>
    <t>Верхнее армирование сеткой Вр-4мм 100х100</t>
  </si>
  <si>
    <t>Устройство керамических плинтусов h=0,15м</t>
  </si>
  <si>
    <t>Разработка существующего грунта  толщиной 100 мм</t>
  </si>
  <si>
    <t>Устройство трамбованного песочного основания толщ.100мм</t>
  </si>
  <si>
    <t>Руководитель РСД ЧФ АО "АБС Русь"</t>
  </si>
  <si>
    <t>"_____"______________2023г.</t>
  </si>
  <si>
    <t>__________________/ /</t>
  </si>
  <si>
    <t>ООО "ВНИИР-Промэлектро"</t>
  </si>
  <si>
    <t>__________________/ И.Д. Лахтиков /</t>
  </si>
  <si>
    <t xml:space="preserve">Заместитель генерального директора-начальник ЗМСП ООО «ВНИИР - Промэлектро»     </t>
  </si>
  <si>
    <t>И.А. Сорокин</t>
  </si>
  <si>
    <t>Руководитель отдела ООФ и ТН АО "ВНИИР"</t>
  </si>
  <si>
    <t>А.Г. Абрашин</t>
  </si>
  <si>
    <t>Ремонт 8102 (участок прессовки)</t>
  </si>
  <si>
    <t>Демонтаж существующего покрытия бетонных полов</t>
  </si>
  <si>
    <t>на ремонт полов в корпусе 8 (блок Б) этаж 1 в осяхА-В/1-3, А-Б/3-8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</si>
</sst>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1"/>
      <name val="Arial Cyr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2" fontId="3" fillId="34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80" fontId="0" fillId="0" borderId="12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2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10" borderId="13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8" fillId="1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Inv00889\05_&#1092;&#1086;&#1090;&#1086;&#1075;&#1088;&#1072;&#1092;&#1080;&#1080;_&#1086;&#1073;&#1098;&#1077;&#1082;&#1090;&#1086;&#1074;\1_&#1047;&#1069;&#1080;&#1052;\&#1050;&#1086;&#1088;&#1087;&#1091;&#1089;%205\&#1087;&#1086;&#1084;&#1077;&#1097;&#1077;&#1085;&#1080;&#1077;%20&#8470;50%20&#1101;&#1090;.3" TargetMode="External" /><Relationship Id="rId2" Type="http://schemas.openxmlformats.org/officeDocument/2006/relationships/hyperlink" Target="\\Inv00889\05_&#1092;&#1086;&#1090;&#1086;&#1075;&#1088;&#1072;&#1092;&#1080;&#1080;_&#1086;&#1073;&#1098;&#1077;&#1082;&#1090;&#1086;&#1074;\1_&#1047;&#1069;&#1080;&#1052;\&#1050;&#1086;&#1088;&#1087;&#1091;&#1089;%205\&#1087;&#1086;&#1084;&#1077;&#1097;&#1077;&#1085;&#1080;&#1077;%20&#8470;50%20&#1101;&#1090;.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0"/>
  <sheetViews>
    <sheetView tabSelected="1" view="pageBreakPreview" zoomScaleSheetLayoutView="100" zoomScalePageLayoutView="0" workbookViewId="0" topLeftCell="A1">
      <selection activeCell="B24" sqref="B24:F24"/>
    </sheetView>
  </sheetViews>
  <sheetFormatPr defaultColWidth="9.140625" defaultRowHeight="12.75"/>
  <cols>
    <col min="1" max="1" width="8.140625" style="1" customWidth="1"/>
    <col min="6" max="6" width="24.140625" style="0" customWidth="1"/>
    <col min="7" max="7" width="9.28125" style="2" bestFit="1" customWidth="1"/>
    <col min="8" max="8" width="9.140625" style="1" customWidth="1"/>
    <col min="9" max="9" width="14.00390625" style="0" customWidth="1"/>
    <col min="10" max="10" width="21.140625" style="0" customWidth="1"/>
  </cols>
  <sheetData>
    <row r="1" s="41" customFormat="1" ht="12.75" customHeight="1">
      <c r="A1" s="40"/>
    </row>
    <row r="2" s="41" customFormat="1" ht="12.75" customHeight="1">
      <c r="A2" s="40"/>
    </row>
    <row r="3" spans="1:8" s="41" customFormat="1" ht="12">
      <c r="A3" s="40"/>
      <c r="G3" s="42"/>
      <c r="H3" s="40"/>
    </row>
    <row r="4" spans="1:8" s="41" customFormat="1" ht="12">
      <c r="A4" s="40"/>
      <c r="G4" s="42"/>
      <c r="H4" s="40"/>
    </row>
    <row r="5" spans="1:90" s="41" customFormat="1" ht="12">
      <c r="A5" s="43" t="s">
        <v>15</v>
      </c>
      <c r="B5" s="44"/>
      <c r="F5" s="45"/>
      <c r="G5" s="46"/>
      <c r="H5" s="47"/>
      <c r="I5" s="43" t="s">
        <v>10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</row>
    <row r="6" spans="1:90" s="41" customFormat="1" ht="12">
      <c r="A6" s="48"/>
      <c r="B6" s="49"/>
      <c r="F6" s="45"/>
      <c r="G6" s="46"/>
      <c r="H6" s="47"/>
      <c r="I6" s="48" t="s">
        <v>13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</row>
    <row r="7" spans="1:90" s="41" customFormat="1" ht="12">
      <c r="A7" s="48"/>
      <c r="B7" s="49"/>
      <c r="F7" s="45"/>
      <c r="G7" s="46"/>
      <c r="H7" s="47"/>
      <c r="I7" s="48" t="s">
        <v>31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</row>
    <row r="8" spans="1:90" s="41" customFormat="1" ht="12">
      <c r="A8" s="50" t="s">
        <v>30</v>
      </c>
      <c r="B8" s="49"/>
      <c r="F8" s="45"/>
      <c r="G8" s="46"/>
      <c r="H8" s="47"/>
      <c r="I8" s="50" t="s">
        <v>32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</row>
    <row r="9" spans="1:90" s="41" customFormat="1" ht="12">
      <c r="A9" s="48" t="s">
        <v>29</v>
      </c>
      <c r="B9" s="49"/>
      <c r="F9" s="45"/>
      <c r="G9" s="46"/>
      <c r="H9" s="47"/>
      <c r="I9" s="48" t="s">
        <v>29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</row>
    <row r="10" spans="1:90" s="41" customFormat="1" ht="12">
      <c r="A10" s="48"/>
      <c r="B10" s="49"/>
      <c r="F10" s="45"/>
      <c r="G10" s="46"/>
      <c r="H10" s="47"/>
      <c r="I10" s="51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</row>
    <row r="11" spans="1:9" s="41" customFormat="1" ht="12">
      <c r="A11" s="48" t="s">
        <v>0</v>
      </c>
      <c r="B11" s="49"/>
      <c r="F11" s="52"/>
      <c r="G11" s="40"/>
      <c r="H11" s="47"/>
      <c r="I11" s="48" t="s">
        <v>0</v>
      </c>
    </row>
    <row r="12" spans="1:8" ht="12.75">
      <c r="A12" s="37"/>
      <c r="C12" s="37"/>
      <c r="D12" s="37"/>
      <c r="G12"/>
      <c r="H12"/>
    </row>
    <row r="13" spans="1:16" ht="15">
      <c r="A13" s="86" t="s">
        <v>11</v>
      </c>
      <c r="B13" s="86"/>
      <c r="C13" s="86"/>
      <c r="D13" s="86"/>
      <c r="E13" s="86"/>
      <c r="F13" s="86"/>
      <c r="G13" s="86"/>
      <c r="H13" s="86"/>
      <c r="I13" s="86"/>
      <c r="J13" s="86"/>
      <c r="K13" s="54"/>
      <c r="L13" s="54"/>
      <c r="M13" s="54"/>
      <c r="N13" s="54"/>
      <c r="O13" s="54"/>
      <c r="P13" s="54"/>
    </row>
    <row r="14" spans="1:16" ht="15">
      <c r="A14" s="53"/>
      <c r="B14" s="53"/>
      <c r="C14" s="53"/>
      <c r="D14" s="53"/>
      <c r="E14" s="53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6" ht="14.25" customHeight="1">
      <c r="A15" s="87" t="s">
        <v>39</v>
      </c>
      <c r="B15" s="87"/>
      <c r="C15" s="87"/>
      <c r="D15" s="87"/>
      <c r="E15" s="87"/>
      <c r="F15" s="87"/>
      <c r="G15" s="87"/>
      <c r="H15" s="87"/>
      <c r="I15" s="87"/>
      <c r="J15" s="87"/>
      <c r="K15" s="55"/>
      <c r="L15" s="55"/>
      <c r="M15" s="55"/>
      <c r="N15" s="55"/>
      <c r="O15" s="55"/>
      <c r="P15" s="55"/>
    </row>
    <row r="16" spans="1:8" ht="12.75">
      <c r="A16" s="17"/>
      <c r="B16" s="33"/>
      <c r="C16" s="15"/>
      <c r="E16" s="16"/>
      <c r="F16" s="16"/>
      <c r="G16"/>
      <c r="H16" s="17"/>
    </row>
    <row r="18" spans="1:10" ht="12.75" customHeight="1">
      <c r="A18" s="78" t="s">
        <v>1</v>
      </c>
      <c r="B18" s="80" t="s">
        <v>2</v>
      </c>
      <c r="C18" s="81"/>
      <c r="D18" s="81"/>
      <c r="E18" s="81"/>
      <c r="F18" s="82"/>
      <c r="G18" s="7" t="s">
        <v>3</v>
      </c>
      <c r="H18" s="7" t="s">
        <v>5</v>
      </c>
      <c r="I18" s="71" t="s">
        <v>7</v>
      </c>
      <c r="J18" s="72"/>
    </row>
    <row r="19" spans="1:10" ht="12.75" customHeight="1">
      <c r="A19" s="79"/>
      <c r="B19" s="83"/>
      <c r="C19" s="84"/>
      <c r="D19" s="84"/>
      <c r="E19" s="84"/>
      <c r="F19" s="85"/>
      <c r="G19" s="8" t="s">
        <v>4</v>
      </c>
      <c r="H19" s="8" t="s">
        <v>6</v>
      </c>
      <c r="I19" s="73"/>
      <c r="J19" s="74"/>
    </row>
    <row r="20" spans="1:10" ht="27.75" customHeight="1">
      <c r="A20" s="30"/>
      <c r="B20" s="75" t="s">
        <v>37</v>
      </c>
      <c r="C20" s="76"/>
      <c r="D20" s="76"/>
      <c r="E20" s="76"/>
      <c r="F20" s="77"/>
      <c r="G20" s="31"/>
      <c r="H20" s="32"/>
      <c r="I20" s="59"/>
      <c r="J20" s="60"/>
    </row>
    <row r="21" spans="1:10" ht="12.75">
      <c r="A21" s="30"/>
      <c r="B21" s="56" t="s">
        <v>16</v>
      </c>
      <c r="C21" s="57"/>
      <c r="D21" s="57"/>
      <c r="E21" s="57"/>
      <c r="F21" s="58"/>
      <c r="G21" s="31"/>
      <c r="H21" s="32"/>
      <c r="I21" s="59"/>
      <c r="J21" s="60"/>
    </row>
    <row r="22" spans="1:10" ht="26.25" customHeight="1">
      <c r="A22" s="30">
        <v>1</v>
      </c>
      <c r="B22" s="61" t="s">
        <v>38</v>
      </c>
      <c r="C22" s="64"/>
      <c r="D22" s="64"/>
      <c r="E22" s="64"/>
      <c r="F22" s="65"/>
      <c r="G22" s="31" t="s">
        <v>12</v>
      </c>
      <c r="H22" s="38">
        <f>12*13</f>
        <v>156</v>
      </c>
      <c r="I22" s="62"/>
      <c r="J22" s="63"/>
    </row>
    <row r="23" spans="1:10" ht="18.75" customHeight="1">
      <c r="A23" s="30">
        <v>2</v>
      </c>
      <c r="B23" s="61" t="s">
        <v>26</v>
      </c>
      <c r="C23" s="64"/>
      <c r="D23" s="64"/>
      <c r="E23" s="64"/>
      <c r="F23" s="65"/>
      <c r="G23" s="31" t="s">
        <v>12</v>
      </c>
      <c r="H23" s="38">
        <f>H22</f>
        <v>156</v>
      </c>
      <c r="I23" s="62"/>
      <c r="J23" s="63"/>
    </row>
    <row r="24" spans="1:10" ht="18.75" customHeight="1">
      <c r="A24" s="30">
        <v>3</v>
      </c>
      <c r="B24" s="61" t="s">
        <v>27</v>
      </c>
      <c r="C24" s="64"/>
      <c r="D24" s="64"/>
      <c r="E24" s="64"/>
      <c r="F24" s="65"/>
      <c r="G24" s="31" t="s">
        <v>12</v>
      </c>
      <c r="H24" s="38">
        <f>H22</f>
        <v>156</v>
      </c>
      <c r="I24" s="62"/>
      <c r="J24" s="63"/>
    </row>
    <row r="25" spans="1:10" ht="18.75" customHeight="1">
      <c r="A25" s="30">
        <v>4</v>
      </c>
      <c r="B25" s="61" t="s">
        <v>17</v>
      </c>
      <c r="C25" s="64"/>
      <c r="D25" s="64"/>
      <c r="E25" s="64"/>
      <c r="F25" s="65"/>
      <c r="G25" s="31" t="s">
        <v>12</v>
      </c>
      <c r="H25" s="38">
        <f>H22</f>
        <v>156</v>
      </c>
      <c r="I25" s="62"/>
      <c r="J25" s="63"/>
    </row>
    <row r="26" spans="1:10" ht="18.75" customHeight="1">
      <c r="A26" s="30">
        <v>5</v>
      </c>
      <c r="B26" s="61" t="s">
        <v>20</v>
      </c>
      <c r="C26" s="64"/>
      <c r="D26" s="64"/>
      <c r="E26" s="64"/>
      <c r="F26" s="65"/>
      <c r="G26" s="31" t="s">
        <v>12</v>
      </c>
      <c r="H26" s="38">
        <f>H22</f>
        <v>156</v>
      </c>
      <c r="I26" s="62"/>
      <c r="J26" s="63"/>
    </row>
    <row r="27" spans="1:10" ht="18.75" customHeight="1">
      <c r="A27" s="30">
        <v>6</v>
      </c>
      <c r="B27" s="61" t="s">
        <v>23</v>
      </c>
      <c r="C27" s="64"/>
      <c r="D27" s="64"/>
      <c r="E27" s="64"/>
      <c r="F27" s="65"/>
      <c r="G27" s="31" t="s">
        <v>18</v>
      </c>
      <c r="H27" s="39">
        <f>(7.4*H24)/1000+50/1000</f>
        <v>1.2044000000000001</v>
      </c>
      <c r="I27" s="62" t="s">
        <v>19</v>
      </c>
      <c r="J27" s="63"/>
    </row>
    <row r="28" spans="1:10" ht="18.75" customHeight="1">
      <c r="A28" s="30">
        <v>7</v>
      </c>
      <c r="B28" s="61" t="s">
        <v>24</v>
      </c>
      <c r="C28" s="64"/>
      <c r="D28" s="64"/>
      <c r="E28" s="64"/>
      <c r="F28" s="65"/>
      <c r="G28" s="31" t="s">
        <v>18</v>
      </c>
      <c r="H28" s="39">
        <f>(2.17*H26)/1000</f>
        <v>0.33852</v>
      </c>
      <c r="I28" s="62" t="s">
        <v>22</v>
      </c>
      <c r="J28" s="63"/>
    </row>
    <row r="29" spans="1:10" ht="31.5" customHeight="1">
      <c r="A29" s="30">
        <v>8</v>
      </c>
      <c r="B29" s="61" t="s">
        <v>21</v>
      </c>
      <c r="C29" s="64"/>
      <c r="D29" s="64"/>
      <c r="E29" s="64"/>
      <c r="F29" s="65"/>
      <c r="G29" s="31" t="s">
        <v>12</v>
      </c>
      <c r="H29" s="38">
        <f>H26</f>
        <v>156</v>
      </c>
      <c r="I29" s="62"/>
      <c r="J29" s="63"/>
    </row>
    <row r="30" spans="1:10" ht="18.75" customHeight="1">
      <c r="A30" s="30">
        <v>9</v>
      </c>
      <c r="B30" s="61" t="s">
        <v>25</v>
      </c>
      <c r="C30" s="64"/>
      <c r="D30" s="64"/>
      <c r="E30" s="64"/>
      <c r="F30" s="65"/>
      <c r="G30" s="31" t="s">
        <v>14</v>
      </c>
      <c r="H30" s="32">
        <f>(12+13)*2-2.3-2.4-1.73</f>
        <v>43.57000000000001</v>
      </c>
      <c r="I30" s="62"/>
      <c r="J30" s="63"/>
    </row>
    <row r="31" spans="1:10" ht="12.75">
      <c r="A31" s="30"/>
      <c r="B31" s="66"/>
      <c r="C31" s="67"/>
      <c r="D31" s="67"/>
      <c r="E31" s="67"/>
      <c r="F31" s="68"/>
      <c r="G31" s="31"/>
      <c r="H31" s="32"/>
      <c r="I31" s="69"/>
      <c r="J31" s="70"/>
    </row>
    <row r="32" spans="1:10" ht="12.75">
      <c r="A32" s="34"/>
      <c r="B32" s="26"/>
      <c r="C32" s="13"/>
      <c r="D32" s="13"/>
      <c r="E32" s="13"/>
      <c r="F32" s="13"/>
      <c r="G32" s="35"/>
      <c r="H32" s="36"/>
      <c r="I32" s="27"/>
      <c r="J32" s="14"/>
    </row>
    <row r="33" spans="1:10" ht="12.75">
      <c r="A33" s="34"/>
      <c r="B33" s="26"/>
      <c r="C33" s="13"/>
      <c r="D33" s="13"/>
      <c r="E33" s="13"/>
      <c r="F33" s="13"/>
      <c r="G33" s="35"/>
      <c r="H33" s="36"/>
      <c r="I33" s="27"/>
      <c r="J33" s="14"/>
    </row>
    <row r="34" spans="1:10" ht="12.75">
      <c r="A34" s="19"/>
      <c r="B34" s="20" t="s">
        <v>9</v>
      </c>
      <c r="C34" s="21"/>
      <c r="D34" s="21"/>
      <c r="E34" s="21"/>
      <c r="F34" s="21"/>
      <c r="G34" s="22"/>
      <c r="H34" s="19"/>
      <c r="I34" s="11"/>
      <c r="J34" s="11"/>
    </row>
    <row r="35" spans="1:10" ht="12.75">
      <c r="A35" s="19"/>
      <c r="B35" s="20"/>
      <c r="C35" s="21"/>
      <c r="D35" s="21"/>
      <c r="E35" s="21"/>
      <c r="F35" s="21"/>
      <c r="G35" s="22"/>
      <c r="H35" s="19"/>
      <c r="I35" s="11"/>
      <c r="J35" s="11"/>
    </row>
    <row r="36" spans="1:10" ht="12.75">
      <c r="A36" s="19"/>
      <c r="B36" s="21" t="s">
        <v>33</v>
      </c>
      <c r="C36" s="23"/>
      <c r="D36" s="24"/>
      <c r="E36" s="11"/>
      <c r="F36" s="11"/>
      <c r="G36" s="25"/>
      <c r="H36" s="25"/>
      <c r="J36" s="11" t="s">
        <v>34</v>
      </c>
    </row>
    <row r="37" spans="1:10" ht="12.75">
      <c r="A37" s="19"/>
      <c r="B37" s="21"/>
      <c r="C37" s="23"/>
      <c r="D37" s="24"/>
      <c r="E37" s="11"/>
      <c r="F37" s="11"/>
      <c r="G37" s="25"/>
      <c r="H37" s="25"/>
      <c r="J37" s="11"/>
    </row>
    <row r="38" spans="1:10" ht="12.75">
      <c r="A38" s="19"/>
      <c r="B38" s="12" t="s">
        <v>35</v>
      </c>
      <c r="C38" s="12"/>
      <c r="D38" s="16"/>
      <c r="E38" s="16"/>
      <c r="F38" s="4"/>
      <c r="G38" s="15"/>
      <c r="H38" s="18"/>
      <c r="J38" s="16" t="s">
        <v>36</v>
      </c>
    </row>
    <row r="39" spans="1:10" ht="12.75">
      <c r="A39" s="12"/>
      <c r="J39" s="4"/>
    </row>
    <row r="40" spans="1:10" ht="12.75">
      <c r="A40" s="19"/>
      <c r="B40" s="12" t="s">
        <v>28</v>
      </c>
      <c r="C40" s="12"/>
      <c r="D40" s="16"/>
      <c r="E40" s="16"/>
      <c r="F40" s="4"/>
      <c r="G40" s="15"/>
      <c r="H40" s="18"/>
      <c r="J40" s="16" t="s">
        <v>8</v>
      </c>
    </row>
    <row r="41" spans="1:10" ht="12.75">
      <c r="A41" s="29"/>
      <c r="B41" s="12"/>
      <c r="C41" s="12"/>
      <c r="D41" s="12"/>
      <c r="E41" s="4"/>
      <c r="F41" s="4"/>
      <c r="G41" s="15"/>
      <c r="H41" s="28"/>
      <c r="J41" s="4"/>
    </row>
    <row r="42" spans="1:10" ht="12.75">
      <c r="A42" s="12"/>
      <c r="J42" s="4"/>
    </row>
    <row r="43" spans="1:10" ht="12.75">
      <c r="A43" s="12"/>
      <c r="B43" s="12"/>
      <c r="C43" s="12"/>
      <c r="D43" s="12"/>
      <c r="E43" s="12"/>
      <c r="F43" s="12"/>
      <c r="G43" s="12"/>
      <c r="H43" s="10"/>
      <c r="I43" s="10"/>
      <c r="J43" s="4"/>
    </row>
    <row r="44" spans="1:10" ht="12.75">
      <c r="A44" s="12"/>
      <c r="B44" s="12"/>
      <c r="C44" s="12"/>
      <c r="D44" s="12"/>
      <c r="E44" s="12"/>
      <c r="F44" s="12"/>
      <c r="G44" s="12"/>
      <c r="H44" s="10"/>
      <c r="I44" s="10"/>
      <c r="J44" s="4"/>
    </row>
    <row r="45" spans="1:10" ht="12.75">
      <c r="A45" s="3"/>
      <c r="B45" s="4"/>
      <c r="C45" s="4"/>
      <c r="D45" s="4"/>
      <c r="E45" s="4"/>
      <c r="F45" s="4"/>
      <c r="G45" s="5"/>
      <c r="H45" s="3"/>
      <c r="I45" s="4"/>
      <c r="J45" s="4"/>
    </row>
    <row r="46" spans="1:10" ht="12.75">
      <c r="A46" s="3"/>
      <c r="B46" s="4"/>
      <c r="C46" s="4"/>
      <c r="D46" s="4"/>
      <c r="E46" s="4"/>
      <c r="F46" s="4"/>
      <c r="G46" s="5"/>
      <c r="H46" s="6"/>
      <c r="I46" s="9"/>
      <c r="J46" s="4"/>
    </row>
    <row r="47" spans="1:10" ht="12.75">
      <c r="A47" s="3"/>
      <c r="B47" s="4"/>
      <c r="C47" s="4"/>
      <c r="D47" s="4"/>
      <c r="E47" s="4"/>
      <c r="F47" s="4"/>
      <c r="G47" s="5"/>
      <c r="H47" s="3"/>
      <c r="I47" s="4"/>
      <c r="J47" s="4"/>
    </row>
    <row r="48" spans="1:10" ht="12.75">
      <c r="A48" s="3"/>
      <c r="B48" s="4"/>
      <c r="C48" s="4"/>
      <c r="D48" s="4"/>
      <c r="E48" s="4"/>
      <c r="F48" s="4"/>
      <c r="G48" s="5"/>
      <c r="I48" s="4"/>
      <c r="J48" s="4"/>
    </row>
    <row r="49" spans="2:9" ht="12.75">
      <c r="B49" s="4"/>
      <c r="C49" s="4"/>
      <c r="E49" s="4"/>
      <c r="F49" s="4"/>
      <c r="G49"/>
      <c r="H49" s="4"/>
      <c r="I49" s="4"/>
    </row>
    <row r="50" spans="1:8" ht="12.75">
      <c r="A50"/>
      <c r="G50" s="1"/>
      <c r="H50"/>
    </row>
  </sheetData>
  <sheetProtection/>
  <mergeCells count="29">
    <mergeCell ref="A13:J13"/>
    <mergeCell ref="A15:J15"/>
    <mergeCell ref="B21:F21"/>
    <mergeCell ref="I21:J21"/>
    <mergeCell ref="B22:F22"/>
    <mergeCell ref="I24:J24"/>
    <mergeCell ref="I22:J22"/>
    <mergeCell ref="B23:F23"/>
    <mergeCell ref="I23:J23"/>
    <mergeCell ref="I25:J25"/>
    <mergeCell ref="A18:A19"/>
    <mergeCell ref="B18:F19"/>
    <mergeCell ref="I18:J19"/>
    <mergeCell ref="I27:J27"/>
    <mergeCell ref="B20:F20"/>
    <mergeCell ref="I20:J20"/>
    <mergeCell ref="B24:F24"/>
    <mergeCell ref="B27:F27"/>
    <mergeCell ref="B26:F26"/>
    <mergeCell ref="I26:J26"/>
    <mergeCell ref="B25:F25"/>
    <mergeCell ref="B31:F31"/>
    <mergeCell ref="B28:F28"/>
    <mergeCell ref="I28:J28"/>
    <mergeCell ref="B29:F29"/>
    <mergeCell ref="I29:J29"/>
    <mergeCell ref="I31:J31"/>
    <mergeCell ref="B30:F30"/>
    <mergeCell ref="I30:J30"/>
  </mergeCells>
  <hyperlinks>
    <hyperlink ref="J16" r:id="rId1" display="Фото"/>
    <hyperlink ref="J11" r:id="rId2" display="Фото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usvorsr1</cp:lastModifiedBy>
  <cp:lastPrinted>2023-04-21T10:40:08Z</cp:lastPrinted>
  <dcterms:created xsi:type="dcterms:W3CDTF">1996-10-08T23:32:33Z</dcterms:created>
  <dcterms:modified xsi:type="dcterms:W3CDTF">2023-04-27T05:53:06Z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