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МР" sheetId="1" r:id="rId1"/>
  </sheets>
  <definedNames>
    <definedName name="_xlnm.Print_Area" localSheetId="0">'СМР'!$A$1:$E$39</definedName>
  </definedNames>
  <calcPr fullCalcOnLoad="1"/>
</workbook>
</file>

<file path=xl/sharedStrings.xml><?xml version="1.0" encoding="utf-8"?>
<sst xmlns="http://schemas.openxmlformats.org/spreadsheetml/2006/main" count="53" uniqueCount="44">
  <si>
    <t>Наименование работ и затрат</t>
  </si>
  <si>
    <t>МП</t>
  </si>
  <si>
    <t>№ п/п</t>
  </si>
  <si>
    <t>Н.И. Гребенкин</t>
  </si>
  <si>
    <t>В.А. Гурьева</t>
  </si>
  <si>
    <t>ДЕФЕКТНАЯ ВЕДОМОСТЬ</t>
  </si>
  <si>
    <t>Единица 
измерения</t>
  </si>
  <si>
    <t>Кол-во</t>
  </si>
  <si>
    <r>
      <t>м</t>
    </r>
    <r>
      <rPr>
        <vertAlign val="superscript"/>
        <sz val="10"/>
        <rFont val="Arial"/>
        <family val="2"/>
      </rPr>
      <t>2</t>
    </r>
  </si>
  <si>
    <t>примечание</t>
  </si>
  <si>
    <t>СОГЛАСОВАНО:</t>
  </si>
  <si>
    <t>Утверждаю</t>
  </si>
  <si>
    <t>Генеральный директор</t>
  </si>
  <si>
    <t>__________________/ Ю.В.Сушко /</t>
  </si>
  <si>
    <t>АО "АБС ЗЭиМ Автоматизация"</t>
  </si>
  <si>
    <t>Технический директор по ОФ АО "АБС ЗЭиМ Автоматизация"</t>
  </si>
  <si>
    <t>Согласовано</t>
  </si>
  <si>
    <t>__________________/ /</t>
  </si>
  <si>
    <t>______________</t>
  </si>
  <si>
    <t>_______________</t>
  </si>
  <si>
    <t>Руководитель РСД ЧФ АО "АБС Русь"</t>
  </si>
  <si>
    <t>на ремонт плоской кровли фонаря корпуса №4</t>
  </si>
  <si>
    <t>Кровля из ПВХ-мембраны</t>
  </si>
  <si>
    <t>Устройство разделительного слоя из геотекстиля в 1слой.</t>
  </si>
  <si>
    <t>Устройство  рулонной кровли из "ПВХ-мембраны" толщ. 1,2мм в 1слой с механическим креплением к бетонноу основанию кровли</t>
  </si>
  <si>
    <t>Монтаж карнизных отливов (капельников) из листовой стали 0,55мм</t>
  </si>
  <si>
    <t>м.пог.</t>
  </si>
  <si>
    <t>Ширина парапета 380мм</t>
  </si>
  <si>
    <t>Монтаж отливов из оцинкованной стали (t=0,55мм) на парапет фонаря.</t>
  </si>
  <si>
    <t>Устройство примыканий к карнизам h=500мм из "ПВХ-мембраны" толщ.1,2мм с механическим креплением к кирпичному основанию кровли и карнизу при помощи рейки краевой.</t>
  </si>
  <si>
    <t>Устройство примыканий к стене АБК h=400мм из "ПВХ-мембраны" толщ.1,2мм с механическим креплением к кирпичному основанию кровли и карнизу при помощи рейки краевой.</t>
  </si>
  <si>
    <t>Ширина фонаря В=13,1м., (0,4+0,2) ширина полотна</t>
  </si>
  <si>
    <t>Монтаж краевой рейки в месте примыкания фонаря к АБК корп.4.</t>
  </si>
  <si>
    <t>Устройство примыканий к круглым воздуховодам на фонаре (D800мм)</t>
  </si>
  <si>
    <t>шт.</t>
  </si>
  <si>
    <t>Уборка мусора с кровли, местами</t>
  </si>
  <si>
    <t>10% от площади кровли</t>
  </si>
  <si>
    <t>В=13,1м; L=102м.</t>
  </si>
  <si>
    <t>B=0,35м; L=102м</t>
  </si>
  <si>
    <t>"_____"______________2023г.</t>
  </si>
  <si>
    <t>Главный энергетик  АО "АБС ЗЭиМ Автоматизация"</t>
  </si>
  <si>
    <t>А.В. Стоканов</t>
  </si>
  <si>
    <t>Мембрана кровельная армированная на основе ПВХ толщиной 1,2 мм ПЛАСТФОИЛ Eco</t>
  </si>
  <si>
    <t>Ширина фонаря В=13,1м.
Мембрана кровельная неармированная на основе ПВХ толщиной 1,5 мм ПЛАСТФОИЛ Eco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</si>
</sst>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46">
    <font>
      <sz val="10"/>
      <name val="Arial"/>
      <family val="0"/>
    </font>
    <font>
      <sz val="11"/>
      <name val="Times New Roman"/>
      <family val="1"/>
    </font>
    <font>
      <b/>
      <sz val="10"/>
      <name val="Arial Cyr"/>
      <family val="2"/>
    </font>
    <font>
      <b/>
      <sz val="11"/>
      <name val="Arial Cyr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2" fontId="6" fillId="33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2" fontId="6" fillId="33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/>
    </xf>
    <xf numFmtId="2" fontId="0" fillId="0" borderId="11" xfId="0" applyNumberForma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2" fontId="8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0" fontId="11" fillId="0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"/>
  <sheetViews>
    <sheetView tabSelected="1" view="pageBreakPreview" zoomScaleSheetLayoutView="100" zoomScalePageLayoutView="0" workbookViewId="0" topLeftCell="A12">
      <selection activeCell="E23" sqref="E23"/>
    </sheetView>
  </sheetViews>
  <sheetFormatPr defaultColWidth="9.140625" defaultRowHeight="12.75"/>
  <cols>
    <col min="1" max="1" width="10.57421875" style="0" customWidth="1"/>
    <col min="2" max="2" width="60.00390625" style="0" customWidth="1"/>
    <col min="3" max="3" width="16.421875" style="0" customWidth="1"/>
    <col min="4" max="4" width="15.8515625" style="0" customWidth="1"/>
    <col min="5" max="5" width="30.7109375" style="0" customWidth="1"/>
  </cols>
  <sheetData>
    <row r="1" s="27" customFormat="1" ht="12.75" customHeight="1">
      <c r="A1" s="26"/>
    </row>
    <row r="2" s="27" customFormat="1" ht="12.75" customHeight="1">
      <c r="A2" s="26"/>
    </row>
    <row r="3" spans="1:8" s="27" customFormat="1" ht="12">
      <c r="A3" s="26"/>
      <c r="G3" s="28"/>
      <c r="H3" s="26"/>
    </row>
    <row r="4" spans="1:8" s="27" customFormat="1" ht="12">
      <c r="A4" s="26"/>
      <c r="G4" s="28"/>
      <c r="H4" s="26"/>
    </row>
    <row r="5" spans="1:90" s="27" customFormat="1" ht="12">
      <c r="A5" s="29" t="s">
        <v>16</v>
      </c>
      <c r="B5" s="30"/>
      <c r="D5" s="29" t="s">
        <v>11</v>
      </c>
      <c r="F5" s="31"/>
      <c r="G5" s="32"/>
      <c r="H5" s="33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</row>
    <row r="6" spans="1:90" s="27" customFormat="1" ht="16.5" customHeight="1">
      <c r="A6" s="34"/>
      <c r="B6" s="35"/>
      <c r="D6" s="34" t="s">
        <v>12</v>
      </c>
      <c r="F6" s="31"/>
      <c r="G6" s="32"/>
      <c r="H6" s="33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</row>
    <row r="7" spans="1:90" s="27" customFormat="1" ht="18" customHeight="1">
      <c r="A7" s="34"/>
      <c r="B7" s="35"/>
      <c r="D7" s="34" t="s">
        <v>14</v>
      </c>
      <c r="F7" s="31"/>
      <c r="G7" s="32"/>
      <c r="H7" s="33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</row>
    <row r="8" spans="1:90" s="27" customFormat="1" ht="18.75" customHeight="1">
      <c r="A8" s="36" t="s">
        <v>17</v>
      </c>
      <c r="B8" s="35"/>
      <c r="D8" s="36" t="s">
        <v>13</v>
      </c>
      <c r="F8" s="31"/>
      <c r="G8" s="32"/>
      <c r="H8" s="33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</row>
    <row r="9" spans="1:90" s="27" customFormat="1" ht="18" customHeight="1">
      <c r="A9" s="34" t="s">
        <v>39</v>
      </c>
      <c r="B9" s="35"/>
      <c r="D9" s="34" t="s">
        <v>39</v>
      </c>
      <c r="F9" s="31"/>
      <c r="G9" s="32"/>
      <c r="H9" s="33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</row>
    <row r="10" spans="1:90" s="27" customFormat="1" ht="12">
      <c r="A10" s="34"/>
      <c r="B10" s="35"/>
      <c r="D10" s="37"/>
      <c r="F10" s="31"/>
      <c r="G10" s="32"/>
      <c r="H10" s="33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</row>
    <row r="11" spans="1:8" s="27" customFormat="1" ht="12">
      <c r="A11" s="34" t="s">
        <v>1</v>
      </c>
      <c r="B11" s="35"/>
      <c r="D11" s="34" t="s">
        <v>1</v>
      </c>
      <c r="F11" s="38"/>
      <c r="G11" s="26"/>
      <c r="H11" s="33"/>
    </row>
    <row r="12" s="27" customFormat="1" ht="12.75" customHeight="1">
      <c r="A12" s="26"/>
    </row>
    <row r="13" spans="1:16" ht="15">
      <c r="A13" s="47" t="s">
        <v>5</v>
      </c>
      <c r="B13" s="47"/>
      <c r="C13" s="47"/>
      <c r="D13" s="47"/>
      <c r="E13" s="47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ht="15">
      <c r="A14" s="55" t="s">
        <v>21</v>
      </c>
      <c r="B14" s="55"/>
      <c r="C14" s="55"/>
      <c r="D14" s="55"/>
      <c r="E14" s="55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ht="12.75">
      <c r="B15" s="1"/>
    </row>
    <row r="16" spans="1:5" ht="15" customHeight="1">
      <c r="A16" s="49" t="s">
        <v>2</v>
      </c>
      <c r="B16" s="48" t="s">
        <v>0</v>
      </c>
      <c r="C16" s="51" t="s">
        <v>6</v>
      </c>
      <c r="D16" s="49" t="s">
        <v>7</v>
      </c>
      <c r="E16" s="53" t="s">
        <v>9</v>
      </c>
    </row>
    <row r="17" spans="1:5" ht="15" customHeight="1">
      <c r="A17" s="50"/>
      <c r="B17" s="48"/>
      <c r="C17" s="52"/>
      <c r="D17" s="50"/>
      <c r="E17" s="54"/>
    </row>
    <row r="18" spans="1:256" ht="15" customHeight="1">
      <c r="A18" s="3"/>
      <c r="B18" s="24" t="s">
        <v>22</v>
      </c>
      <c r="C18" s="3"/>
      <c r="D18" s="3"/>
      <c r="E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8" customHeight="1">
      <c r="A19" s="3">
        <v>1</v>
      </c>
      <c r="B19" s="44" t="s">
        <v>35</v>
      </c>
      <c r="C19" s="7" t="s">
        <v>8</v>
      </c>
      <c r="D19" s="8">
        <f>D20*0.1</f>
        <v>133.62</v>
      </c>
      <c r="E19" s="40" t="s">
        <v>36</v>
      </c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</row>
    <row r="20" spans="1:5" ht="18" customHeight="1">
      <c r="A20" s="3">
        <v>2</v>
      </c>
      <c r="B20" s="44" t="s">
        <v>23</v>
      </c>
      <c r="C20" s="7" t="s">
        <v>8</v>
      </c>
      <c r="D20" s="8">
        <f>(13.1*102)</f>
        <v>1336.2</v>
      </c>
      <c r="E20" s="41" t="s">
        <v>37</v>
      </c>
    </row>
    <row r="21" spans="1:5" ht="52.5" customHeight="1">
      <c r="A21" s="3">
        <v>3</v>
      </c>
      <c r="B21" s="44" t="s">
        <v>24</v>
      </c>
      <c r="C21" s="7" t="s">
        <v>8</v>
      </c>
      <c r="D21" s="8">
        <f>D20</f>
        <v>1336.2</v>
      </c>
      <c r="E21" s="42" t="s">
        <v>42</v>
      </c>
    </row>
    <row r="22" spans="1:5" ht="21" customHeight="1">
      <c r="A22" s="3">
        <v>4</v>
      </c>
      <c r="B22" s="44" t="s">
        <v>25</v>
      </c>
      <c r="C22" s="7" t="s">
        <v>8</v>
      </c>
      <c r="D22" s="8">
        <f>0.35*(102*2)</f>
        <v>71.39999999999999</v>
      </c>
      <c r="E22" s="41" t="s">
        <v>38</v>
      </c>
    </row>
    <row r="23" spans="1:5" ht="63.75" customHeight="1">
      <c r="A23" s="3">
        <v>5</v>
      </c>
      <c r="B23" s="44" t="s">
        <v>29</v>
      </c>
      <c r="C23" s="7" t="s">
        <v>8</v>
      </c>
      <c r="D23" s="8">
        <f>(0.5+0.12+0.25)*13.1</f>
        <v>11.397</v>
      </c>
      <c r="E23" s="42" t="s">
        <v>43</v>
      </c>
    </row>
    <row r="24" spans="1:5" ht="26.25" customHeight="1">
      <c r="A24" s="3">
        <v>6</v>
      </c>
      <c r="B24" s="45" t="s">
        <v>28</v>
      </c>
      <c r="C24" s="7" t="s">
        <v>26</v>
      </c>
      <c r="D24" s="25">
        <v>13.1</v>
      </c>
      <c r="E24" s="41" t="s">
        <v>27</v>
      </c>
    </row>
    <row r="25" spans="1:256" ht="42.75" customHeight="1">
      <c r="A25" s="3">
        <v>7</v>
      </c>
      <c r="B25" s="44" t="s">
        <v>30</v>
      </c>
      <c r="C25" s="7" t="s">
        <v>8</v>
      </c>
      <c r="D25" s="3">
        <f>13.1*0.6</f>
        <v>7.859999999999999</v>
      </c>
      <c r="E25" s="42" t="s">
        <v>31</v>
      </c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5" ht="21" customHeight="1">
      <c r="A26" s="3">
        <v>8</v>
      </c>
      <c r="B26" s="44" t="s">
        <v>32</v>
      </c>
      <c r="C26" s="7" t="s">
        <v>26</v>
      </c>
      <c r="D26" s="8">
        <v>13.1</v>
      </c>
      <c r="E26" s="43"/>
    </row>
    <row r="27" spans="1:5" ht="29.25" customHeight="1">
      <c r="A27" s="3">
        <v>9</v>
      </c>
      <c r="B27" s="44" t="s">
        <v>33</v>
      </c>
      <c r="C27" s="7" t="s">
        <v>34</v>
      </c>
      <c r="D27" s="46">
        <v>15</v>
      </c>
      <c r="E27" s="41"/>
    </row>
    <row r="28" spans="1:5" ht="12.75">
      <c r="A28" s="3"/>
      <c r="B28" s="9"/>
      <c r="C28" s="7"/>
      <c r="D28" s="8"/>
      <c r="E28" s="2"/>
    </row>
    <row r="30" ht="15" customHeight="1"/>
    <row r="31" spans="1:5" ht="15" customHeight="1">
      <c r="A31" s="15"/>
      <c r="B31" s="16"/>
      <c r="C31" s="13"/>
      <c r="D31" s="17"/>
      <c r="E31" s="17"/>
    </row>
    <row r="32" spans="1:5" ht="12.75">
      <c r="A32" s="13"/>
      <c r="B32" s="10"/>
      <c r="C32" s="11"/>
      <c r="D32" s="12"/>
      <c r="E32" s="15"/>
    </row>
    <row r="33" spans="1:6" ht="12.75">
      <c r="A33" s="13"/>
      <c r="B33" s="14" t="s">
        <v>10</v>
      </c>
      <c r="C33" s="15"/>
      <c r="D33" s="15"/>
      <c r="E33" s="15"/>
      <c r="F33" s="17"/>
    </row>
    <row r="34" spans="1:6" ht="12.75">
      <c r="A34" s="13"/>
      <c r="B34" s="14"/>
      <c r="C34" s="15"/>
      <c r="D34" s="15"/>
      <c r="E34" s="17"/>
      <c r="F34" s="15"/>
    </row>
    <row r="35" spans="1:6" ht="12.75">
      <c r="A35" s="13"/>
      <c r="B35" s="15" t="s">
        <v>15</v>
      </c>
      <c r="C35" s="18" t="s">
        <v>18</v>
      </c>
      <c r="D35" s="17" t="s">
        <v>3</v>
      </c>
      <c r="E35" s="17"/>
      <c r="F35" s="15"/>
    </row>
    <row r="36" spans="1:6" ht="12.75">
      <c r="A36" s="13"/>
      <c r="B36" s="15"/>
      <c r="C36" s="18"/>
      <c r="D36" s="17"/>
      <c r="E36" s="4"/>
      <c r="F36" s="17"/>
    </row>
    <row r="37" spans="1:6" ht="12.75">
      <c r="A37" s="13"/>
      <c r="B37" s="20" t="s">
        <v>20</v>
      </c>
      <c r="C37" s="20" t="s">
        <v>18</v>
      </c>
      <c r="D37" s="4" t="s">
        <v>4</v>
      </c>
      <c r="E37" s="4"/>
      <c r="F37" s="17"/>
    </row>
    <row r="38" spans="1:6" ht="12.75">
      <c r="A38" s="13"/>
      <c r="B38" s="20"/>
      <c r="C38" s="20"/>
      <c r="D38" s="4"/>
      <c r="E38" s="4"/>
      <c r="F38" s="21"/>
    </row>
    <row r="39" spans="2:6" ht="12.75">
      <c r="B39" s="15" t="s">
        <v>40</v>
      </c>
      <c r="C39" s="4" t="s">
        <v>19</v>
      </c>
      <c r="D39" s="4" t="s">
        <v>41</v>
      </c>
      <c r="F39" s="21"/>
    </row>
    <row r="42" spans="7:11" ht="29.25" customHeight="1">
      <c r="G42" s="16"/>
      <c r="H42" s="13"/>
      <c r="I42" s="17"/>
      <c r="J42" s="17"/>
      <c r="K42" s="17"/>
    </row>
    <row r="43" spans="7:11" ht="12.75">
      <c r="G43" s="16"/>
      <c r="H43" s="13"/>
      <c r="I43" s="17"/>
      <c r="J43" s="17"/>
      <c r="K43" s="17"/>
    </row>
    <row r="44" spans="7:11" ht="12.75">
      <c r="G44" s="16"/>
      <c r="H44" s="13"/>
      <c r="I44" s="17"/>
      <c r="J44" s="17"/>
      <c r="K44" s="17"/>
    </row>
    <row r="45" spans="7:8" ht="12.75">
      <c r="G45" s="19"/>
      <c r="H45" s="19"/>
    </row>
    <row r="46" spans="7:8" ht="12.75">
      <c r="G46" s="19"/>
      <c r="H46" s="19"/>
    </row>
    <row r="47" spans="7:8" ht="12.75">
      <c r="G47" s="22"/>
      <c r="H47" s="23"/>
    </row>
  </sheetData>
  <sheetProtection/>
  <mergeCells count="7">
    <mergeCell ref="A13:E13"/>
    <mergeCell ref="B16:B17"/>
    <mergeCell ref="A16:A17"/>
    <mergeCell ref="C16:C17"/>
    <mergeCell ref="D16:D17"/>
    <mergeCell ref="E16:E17"/>
    <mergeCell ref="A14:E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usvorsr1</cp:lastModifiedBy>
  <cp:lastPrinted>2023-05-04T12:32:28Z</cp:lastPrinted>
  <dcterms:created xsi:type="dcterms:W3CDTF">1996-10-08T23:32:33Z</dcterms:created>
  <dcterms:modified xsi:type="dcterms:W3CDTF">2023-05-17T09:47:48Z</dcterms:modified>
  <cp:category/>
  <cp:version/>
  <cp:contentType/>
  <cp:contentStatus/>
</cp:coreProperties>
</file>